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activeTab="1"/>
  </bookViews>
  <sheets>
    <sheet name="ANEXO A2" sheetId="1" r:id="rId1"/>
    <sheet name="ANEXO B2" sheetId="2" r:id="rId2"/>
  </sheets>
  <definedNames>
    <definedName name="_xlnm.Print_Area" localSheetId="0">'ANEXO A2'!$A$1:$L$69</definedName>
    <definedName name="_xlnm.Print_Titles" localSheetId="0">'ANEXO A2'!$1:$6</definedName>
    <definedName name="_xlnm.Print_Titles" localSheetId="1">'ANEXO B2'!$1:$10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/>
  <c r="I73"/>
  <c r="I71"/>
  <c r="I66"/>
  <c r="I68" s="1"/>
  <c r="I61"/>
  <c r="I63" s="1"/>
  <c r="I56"/>
  <c r="I58" s="1"/>
  <c r="I59" s="1"/>
  <c r="I51"/>
  <c r="I53" s="1"/>
  <c r="I46"/>
  <c r="I48" s="1"/>
  <c r="E42"/>
  <c r="I41"/>
  <c r="I40"/>
  <c r="I39"/>
  <c r="I38"/>
  <c r="I37"/>
  <c r="I36"/>
  <c r="I35"/>
  <c r="E31"/>
  <c r="I30"/>
  <c r="I29"/>
  <c r="I28"/>
  <c r="I27"/>
  <c r="I26"/>
  <c r="I24"/>
  <c r="I23"/>
  <c r="I22"/>
  <c r="I21"/>
  <c r="I20"/>
  <c r="I19"/>
  <c r="I18"/>
  <c r="I17"/>
  <c r="I16"/>
  <c r="I15"/>
  <c r="I14"/>
  <c r="I13"/>
  <c r="I12"/>
  <c r="I11"/>
  <c r="I43" l="1"/>
  <c r="I70"/>
  <c r="I69"/>
  <c r="I65"/>
  <c r="I64"/>
  <c r="I50"/>
  <c r="I49"/>
  <c r="I60"/>
  <c r="I54"/>
  <c r="I55" s="1"/>
  <c r="I74"/>
  <c r="I75" s="1"/>
  <c r="I32"/>
  <c r="I33" s="1"/>
  <c r="I34" s="1"/>
  <c r="I44"/>
  <c r="I45" s="1"/>
  <c r="F78" l="1"/>
  <c r="E39" i="1"/>
  <c r="E31"/>
</calcChain>
</file>

<file path=xl/sharedStrings.xml><?xml version="1.0" encoding="utf-8"?>
<sst xmlns="http://schemas.openxmlformats.org/spreadsheetml/2006/main" count="330" uniqueCount="69">
  <si>
    <t>PARTIDA</t>
  </si>
  <si>
    <t>CHIHUAHUA</t>
  </si>
  <si>
    <t>Edificio Administrativo</t>
  </si>
  <si>
    <t>Lunes a Viernes</t>
  </si>
  <si>
    <t>07:00 a 15:00</t>
  </si>
  <si>
    <t>Farmacia y Almacén</t>
  </si>
  <si>
    <t>12:00 a 20:00</t>
  </si>
  <si>
    <t>Areas Exteriores y Plaza</t>
  </si>
  <si>
    <t>07:00 a 18:00</t>
  </si>
  <si>
    <t>Edificio Consulta Externa</t>
  </si>
  <si>
    <t>Urgencias</t>
  </si>
  <si>
    <t>06:00 a 14:00</t>
  </si>
  <si>
    <t>Festivos y Fin Sem</t>
  </si>
  <si>
    <t>07:00 a 19:00</t>
  </si>
  <si>
    <t>18:00 a 06:00</t>
  </si>
  <si>
    <t>Quirófano y Recuperación</t>
  </si>
  <si>
    <t>09:00 a 17:00</t>
  </si>
  <si>
    <t>Lavandería</t>
  </si>
  <si>
    <t>07:00 a 20:00</t>
  </si>
  <si>
    <t>Laboratorio y Rayos X</t>
  </si>
  <si>
    <t>Estacionamiento Ecológico</t>
  </si>
  <si>
    <t>Baños en General, Continuo</t>
  </si>
  <si>
    <t>TOTAL ELEMENTOS</t>
  </si>
  <si>
    <t>DELEGACION</t>
  </si>
  <si>
    <t>AREA O DEPARTAMENTO</t>
  </si>
  <si>
    <t>NUM. ELEMENTOS</t>
  </si>
  <si>
    <t>DIAS LABORABLES</t>
  </si>
  <si>
    <t>HORARIO</t>
  </si>
  <si>
    <t>JUAREZ</t>
  </si>
  <si>
    <t>Farmacia</t>
  </si>
  <si>
    <t>Edificio General</t>
  </si>
  <si>
    <t>DELICIAS</t>
  </si>
  <si>
    <t>CAMARGO</t>
  </si>
  <si>
    <t>SAUCILLO</t>
  </si>
  <si>
    <t>MEOQUI</t>
  </si>
  <si>
    <t>PENSIONES CIVILES DEL ESTADO DE CHIHUAHUA</t>
  </si>
  <si>
    <t>Nombre del Proveedor:__________________________________________________________</t>
  </si>
  <si>
    <t>CUMPLE</t>
  </si>
  <si>
    <t>SI</t>
  </si>
  <si>
    <t>NO</t>
  </si>
  <si>
    <t>RENGLON</t>
  </si>
  <si>
    <t>CUAUHTEMOC</t>
  </si>
  <si>
    <t>NOMBRE Y FIRMA DEL REPRESENTANTE LEGAL</t>
  </si>
  <si>
    <t>20:00 a 4:00</t>
  </si>
  <si>
    <t>Edificio General y Lavanderia</t>
  </si>
  <si>
    <t>LICITACIÓN PÚBLICA PRESENCIAL PCE-LPP-002-2020</t>
  </si>
  <si>
    <t>PRESTACIÓN DEL SERVICIO DE SEGURIDAD Y VIGILANCIA E INTENDENCIA</t>
  </si>
  <si>
    <t>SERVICIO DE INTENDENCIA</t>
  </si>
  <si>
    <t>Fecha:___________________</t>
  </si>
  <si>
    <t>PROPUESTA TÉCNICA</t>
  </si>
  <si>
    <t>HIDALGO DEL PARRAL</t>
  </si>
  <si>
    <t>TOTAL DE ELEMENTOS REQUERIDOS</t>
  </si>
  <si>
    <t>53 (CINCUENTA Y TRES)</t>
  </si>
  <si>
    <t>ANEXO A2</t>
  </si>
  <si>
    <t>SELLO DE LA EMPRESA</t>
  </si>
  <si>
    <t>DOS</t>
  </si>
  <si>
    <t>PROPUESTA ECONÓMICA</t>
  </si>
  <si>
    <t>Fecha:____________________________</t>
  </si>
  <si>
    <t>COSTO UNITARIO MENSUAL ANTES DE I.V.A.</t>
  </si>
  <si>
    <t>COSTO TOTAL MENSUAL ANTES DE I.V.A.</t>
  </si>
  <si>
    <t>SUBTOTAL</t>
  </si>
  <si>
    <t>I.V.A.</t>
  </si>
  <si>
    <t>TOTAL</t>
  </si>
  <si>
    <t>ANEXO B2</t>
  </si>
  <si>
    <t>PRESTACIÓN DE LOS SERVICIOS DE SEGURIDAD Y VIGILANCIA E INTENDENCIA</t>
  </si>
  <si>
    <t>DELEGACIÓN</t>
  </si>
  <si>
    <t>RENGLÓN</t>
  </si>
  <si>
    <t>20:00 a 04:00</t>
  </si>
  <si>
    <t>MONTO TOTAL 12 MESES PARA LA PARTIDA DOS I.V.A. INCLUIDO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</si>
</sst>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3" tint="-0.499984740745262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8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44" fontId="0" fillId="0" borderId="3" xfId="1" applyFont="1" applyBorder="1"/>
    <xf numFmtId="44" fontId="0" fillId="0" borderId="1" xfId="1" applyFont="1" applyBorder="1"/>
    <xf numFmtId="44" fontId="1" fillId="0" borderId="1" xfId="1" applyFont="1" applyBorder="1" applyAlignment="1"/>
    <xf numFmtId="44" fontId="1" fillId="0" borderId="1" xfId="0" applyNumberFormat="1" applyFont="1" applyFill="1" applyBorder="1" applyAlignment="1">
      <alignment horizontal="center" vertical="top" wrapText="1"/>
    </xf>
    <xf numFmtId="0" fontId="0" fillId="0" borderId="8" xfId="0" applyBorder="1"/>
    <xf numFmtId="0" fontId="0" fillId="0" borderId="1" xfId="0" applyFont="1" applyBorder="1" applyAlignment="1">
      <alignment horizontal="center"/>
    </xf>
    <xf numFmtId="44" fontId="0" fillId="0" borderId="1" xfId="1" applyFont="1" applyFill="1" applyBorder="1"/>
    <xf numFmtId="44" fontId="0" fillId="0" borderId="1" xfId="1" applyFont="1" applyBorder="1" applyAlignment="1"/>
    <xf numFmtId="44" fontId="0" fillId="0" borderId="1" xfId="1" applyFont="1" applyFill="1" applyBorder="1" applyAlignment="1"/>
    <xf numFmtId="44" fontId="0" fillId="0" borderId="1" xfId="0" applyNumberFormat="1" applyFill="1" applyBorder="1" applyAlignment="1"/>
    <xf numFmtId="44" fontId="1" fillId="0" borderId="1" xfId="1" applyFont="1" applyFill="1" applyBorder="1" applyAlignment="1"/>
    <xf numFmtId="0" fontId="3" fillId="0" borderId="0" xfId="0" applyFont="1" applyFill="1" applyBorder="1" applyAlignment="1"/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4" fontId="1" fillId="0" borderId="14" xfId="1" applyFont="1" applyBorder="1" applyAlignment="1">
      <alignment horizontal="center" vertical="center"/>
    </xf>
    <xf numFmtId="44" fontId="1" fillId="0" borderId="12" xfId="1" applyFont="1" applyBorder="1" applyAlignment="1">
      <alignment horizontal="center" vertical="center"/>
    </xf>
    <xf numFmtId="44" fontId="1" fillId="0" borderId="17" xfId="1" applyFont="1" applyBorder="1" applyAlignment="1">
      <alignment horizontal="center" vertical="center"/>
    </xf>
    <xf numFmtId="44" fontId="1" fillId="0" borderId="1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47626</xdr:rowOff>
    </xdr:from>
    <xdr:to>
      <xdr:col>8</xdr:col>
      <xdr:colOff>476250</xdr:colOff>
      <xdr:row>4</xdr:row>
      <xdr:rowOff>59256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47626"/>
          <a:ext cx="866775" cy="77363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0</xdr:row>
      <xdr:rowOff>97773</xdr:rowOff>
    </xdr:from>
    <xdr:to>
      <xdr:col>2</xdr:col>
      <xdr:colOff>379661</xdr:colOff>
      <xdr:row>2</xdr:row>
      <xdr:rowOff>19051</xdr:rowOff>
    </xdr:to>
    <xdr:pic>
      <xdr:nvPicPr>
        <xdr:cNvPr id="5" name="Imagen 1">
          <a:extLst>
            <a:ext uri="{FF2B5EF4-FFF2-40B4-BE49-F238E27FC236}">
              <a16:creationId xmlns="" xmlns:a16="http://schemas.microsoft.com/office/drawing/2014/main" id="{41A3FD08-9A2C-42A5-898E-C30D0E50C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7773"/>
          <a:ext cx="1817937" cy="302278"/>
        </a:xfrm>
        <a:prstGeom prst="rect">
          <a:avLst/>
        </a:prstGeom>
      </xdr:spPr>
    </xdr:pic>
    <xdr:clientData/>
  </xdr:twoCellAnchor>
  <xdr:twoCellAnchor editAs="oneCell">
    <xdr:from>
      <xdr:col>7</xdr:col>
      <xdr:colOff>752475</xdr:colOff>
      <xdr:row>0</xdr:row>
      <xdr:rowOff>114301</xdr:rowOff>
    </xdr:from>
    <xdr:to>
      <xdr:col>8</xdr:col>
      <xdr:colOff>9525</xdr:colOff>
      <xdr:row>4</xdr:row>
      <xdr:rowOff>66675</xdr:rowOff>
    </xdr:to>
    <xdr:pic>
      <xdr:nvPicPr>
        <xdr:cNvPr id="7" name="Imagen 2">
          <a:extLst>
            <a:ext uri="{FF2B5EF4-FFF2-40B4-BE49-F238E27FC236}">
              <a16:creationId xmlns="" xmlns:a16="http://schemas.microsoft.com/office/drawing/2014/main" id="{16B10875-28E9-4DA8-8814-F54AFC67C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114301"/>
          <a:ext cx="695325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28575</xdr:rowOff>
    </xdr:from>
    <xdr:to>
      <xdr:col>2</xdr:col>
      <xdr:colOff>547958</xdr:colOff>
      <xdr:row>1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28575"/>
          <a:ext cx="1948132" cy="314325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0</xdr:row>
      <xdr:rowOff>76200</xdr:rowOff>
    </xdr:from>
    <xdr:to>
      <xdr:col>8</xdr:col>
      <xdr:colOff>964722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76200"/>
          <a:ext cx="821847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opLeftCell="A53" zoomScaleNormal="100" workbookViewId="0">
      <selection activeCell="C65" sqref="C65:H66"/>
    </sheetView>
  </sheetViews>
  <sheetFormatPr baseColWidth="10" defaultRowHeight="15"/>
  <cols>
    <col min="3" max="3" width="13.28515625" customWidth="1"/>
    <col min="4" max="4" width="25.85546875" customWidth="1"/>
    <col min="5" max="5" width="11.28515625" customWidth="1"/>
    <col min="6" max="6" width="16.42578125" customWidth="1"/>
    <col min="7" max="7" width="13.42578125" customWidth="1"/>
    <col min="8" max="8" width="10.7109375" customWidth="1"/>
    <col min="9" max="9" width="11" customWidth="1"/>
    <col min="10" max="10" width="0.140625" customWidth="1"/>
    <col min="11" max="12" width="11.42578125" hidden="1" customWidth="1"/>
  </cols>
  <sheetData>
    <row r="1" spans="1:12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>
      <c r="A4" s="60" t="s">
        <v>53</v>
      </c>
      <c r="B4" s="60"/>
      <c r="C4" s="60"/>
      <c r="D4" s="60"/>
      <c r="E4" s="60"/>
      <c r="F4" s="60"/>
      <c r="G4" s="60"/>
      <c r="H4" s="60"/>
      <c r="I4" s="60"/>
      <c r="J4" s="13"/>
      <c r="K4" s="13"/>
      <c r="L4" s="13"/>
    </row>
    <row r="5" spans="1:12">
      <c r="A5" s="60" t="s">
        <v>47</v>
      </c>
      <c r="B5" s="60"/>
      <c r="C5" s="60"/>
      <c r="D5" s="60"/>
      <c r="E5" s="60"/>
      <c r="F5" s="60"/>
      <c r="G5" s="60"/>
      <c r="H5" s="60"/>
      <c r="I5" s="60"/>
      <c r="J5" s="12"/>
      <c r="K5" s="12"/>
      <c r="L5" s="12"/>
    </row>
    <row r="6" spans="1:12">
      <c r="A6" s="60" t="s">
        <v>49</v>
      </c>
      <c r="B6" s="60"/>
      <c r="C6" s="60"/>
      <c r="D6" s="60"/>
      <c r="E6" s="60"/>
      <c r="F6" s="60"/>
      <c r="G6" s="60"/>
      <c r="H6" s="60"/>
      <c r="I6" s="60"/>
      <c r="J6" s="13"/>
      <c r="K6" s="13"/>
      <c r="L6" s="13"/>
    </row>
    <row r="7" spans="1:12">
      <c r="A7" s="12"/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</row>
    <row r="8" spans="1:12">
      <c r="A8" s="60" t="s">
        <v>36</v>
      </c>
      <c r="B8" s="60"/>
      <c r="C8" s="60"/>
      <c r="D8" s="60"/>
      <c r="E8" s="60"/>
      <c r="F8" s="60"/>
      <c r="G8" s="60" t="s">
        <v>48</v>
      </c>
      <c r="H8" s="60"/>
      <c r="I8" s="60"/>
      <c r="J8" s="13"/>
      <c r="K8" s="13"/>
      <c r="L8" s="13"/>
    </row>
    <row r="9" spans="1:12" ht="15" customHeight="1">
      <c r="A9" s="64" t="s">
        <v>0</v>
      </c>
      <c r="B9" s="58" t="s">
        <v>40</v>
      </c>
      <c r="C9" s="64" t="s">
        <v>23</v>
      </c>
      <c r="D9" s="63" t="s">
        <v>24</v>
      </c>
      <c r="E9" s="63" t="s">
        <v>25</v>
      </c>
      <c r="F9" s="64" t="s">
        <v>26</v>
      </c>
      <c r="G9" s="64" t="s">
        <v>27</v>
      </c>
      <c r="H9" s="62" t="s">
        <v>37</v>
      </c>
      <c r="I9" s="62"/>
    </row>
    <row r="10" spans="1:12" ht="48" customHeight="1">
      <c r="A10" s="64"/>
      <c r="B10" s="59"/>
      <c r="C10" s="64"/>
      <c r="D10" s="63"/>
      <c r="E10" s="63"/>
      <c r="F10" s="64"/>
      <c r="G10" s="64"/>
      <c r="H10" s="15" t="s">
        <v>38</v>
      </c>
      <c r="I10" s="15" t="s">
        <v>39</v>
      </c>
    </row>
    <row r="11" spans="1:12">
      <c r="A11" s="65" t="s">
        <v>55</v>
      </c>
      <c r="B11" s="65">
        <v>1</v>
      </c>
      <c r="C11" s="69" t="s">
        <v>1</v>
      </c>
      <c r="D11" s="2" t="s">
        <v>2</v>
      </c>
      <c r="E11" s="14">
        <v>4</v>
      </c>
      <c r="F11" s="14" t="s">
        <v>3</v>
      </c>
      <c r="G11" s="14" t="s">
        <v>4</v>
      </c>
      <c r="H11" s="2"/>
      <c r="I11" s="2"/>
    </row>
    <row r="12" spans="1:12">
      <c r="A12" s="65"/>
      <c r="B12" s="65"/>
      <c r="C12" s="69"/>
      <c r="D12" s="1" t="s">
        <v>5</v>
      </c>
      <c r="E12" s="4">
        <v>1</v>
      </c>
      <c r="F12" s="4" t="s">
        <v>3</v>
      </c>
      <c r="G12" s="4" t="s">
        <v>4</v>
      </c>
      <c r="H12" s="1"/>
      <c r="I12" s="1"/>
    </row>
    <row r="13" spans="1:12">
      <c r="A13" s="65"/>
      <c r="B13" s="65"/>
      <c r="C13" s="69"/>
      <c r="D13" s="1" t="s">
        <v>5</v>
      </c>
      <c r="E13" s="4">
        <v>1</v>
      </c>
      <c r="F13" s="4" t="s">
        <v>3</v>
      </c>
      <c r="G13" s="4" t="s">
        <v>6</v>
      </c>
      <c r="H13" s="1"/>
      <c r="I13" s="1"/>
    </row>
    <row r="14" spans="1:12">
      <c r="A14" s="65"/>
      <c r="B14" s="65"/>
      <c r="C14" s="69"/>
      <c r="D14" s="1" t="s">
        <v>7</v>
      </c>
      <c r="E14" s="4">
        <v>1</v>
      </c>
      <c r="F14" s="4" t="s">
        <v>3</v>
      </c>
      <c r="G14" s="4" t="s">
        <v>8</v>
      </c>
      <c r="H14" s="1"/>
      <c r="I14" s="1"/>
    </row>
    <row r="15" spans="1:12">
      <c r="A15" s="65"/>
      <c r="B15" s="65"/>
      <c r="C15" s="69"/>
      <c r="D15" s="1" t="s">
        <v>9</v>
      </c>
      <c r="E15" s="4">
        <v>3</v>
      </c>
      <c r="F15" s="4" t="s">
        <v>3</v>
      </c>
      <c r="G15" s="4" t="s">
        <v>4</v>
      </c>
      <c r="H15" s="1"/>
      <c r="I15" s="1"/>
    </row>
    <row r="16" spans="1:12">
      <c r="A16" s="65"/>
      <c r="B16" s="65"/>
      <c r="C16" s="69"/>
      <c r="D16" s="1" t="s">
        <v>9</v>
      </c>
      <c r="E16" s="4">
        <v>3</v>
      </c>
      <c r="F16" s="4" t="s">
        <v>3</v>
      </c>
      <c r="G16" s="4" t="s">
        <v>6</v>
      </c>
      <c r="H16" s="1"/>
      <c r="I16" s="1"/>
    </row>
    <row r="17" spans="1:9">
      <c r="A17" s="65"/>
      <c r="B17" s="65"/>
      <c r="C17" s="69"/>
      <c r="D17" s="1" t="s">
        <v>10</v>
      </c>
      <c r="E17" s="4">
        <v>2</v>
      </c>
      <c r="F17" s="4" t="s">
        <v>3</v>
      </c>
      <c r="G17" s="4" t="s">
        <v>11</v>
      </c>
      <c r="H17" s="1"/>
      <c r="I17" s="1"/>
    </row>
    <row r="18" spans="1:9">
      <c r="A18" s="65"/>
      <c r="B18" s="65"/>
      <c r="C18" s="69"/>
      <c r="D18" s="1" t="s">
        <v>10</v>
      </c>
      <c r="E18" s="4">
        <v>2</v>
      </c>
      <c r="F18" s="4" t="s">
        <v>3</v>
      </c>
      <c r="G18" s="4" t="s">
        <v>6</v>
      </c>
      <c r="H18" s="1"/>
      <c r="I18" s="1"/>
    </row>
    <row r="19" spans="1:9">
      <c r="A19" s="65"/>
      <c r="B19" s="65"/>
      <c r="C19" s="69"/>
      <c r="D19" s="1" t="s">
        <v>10</v>
      </c>
      <c r="E19" s="4">
        <v>1</v>
      </c>
      <c r="F19" s="4" t="s">
        <v>12</v>
      </c>
      <c r="G19" s="4" t="s">
        <v>13</v>
      </c>
      <c r="H19" s="1"/>
      <c r="I19" s="1"/>
    </row>
    <row r="20" spans="1:9">
      <c r="A20" s="65"/>
      <c r="B20" s="65"/>
      <c r="C20" s="69"/>
      <c r="D20" s="1" t="s">
        <v>10</v>
      </c>
      <c r="E20" s="4">
        <v>1</v>
      </c>
      <c r="F20" s="4" t="s">
        <v>3</v>
      </c>
      <c r="G20" s="4" t="s">
        <v>14</v>
      </c>
      <c r="H20" s="1"/>
      <c r="I20" s="1"/>
    </row>
    <row r="21" spans="1:9">
      <c r="A21" s="65"/>
      <c r="B21" s="65"/>
      <c r="C21" s="69"/>
      <c r="D21" s="1" t="s">
        <v>15</v>
      </c>
      <c r="E21" s="4">
        <v>2</v>
      </c>
      <c r="F21" s="4" t="s">
        <v>3</v>
      </c>
      <c r="G21" s="4" t="s">
        <v>4</v>
      </c>
      <c r="H21" s="1"/>
      <c r="I21" s="1"/>
    </row>
    <row r="22" spans="1:9">
      <c r="A22" s="65"/>
      <c r="B22" s="65"/>
      <c r="C22" s="69"/>
      <c r="D22" s="1" t="s">
        <v>15</v>
      </c>
      <c r="E22" s="4">
        <v>2</v>
      </c>
      <c r="F22" s="4" t="s">
        <v>3</v>
      </c>
      <c r="G22" s="4" t="s">
        <v>16</v>
      </c>
      <c r="H22" s="1"/>
      <c r="I22" s="1"/>
    </row>
    <row r="23" spans="1:9">
      <c r="A23" s="65"/>
      <c r="B23" s="65"/>
      <c r="C23" s="69"/>
      <c r="D23" s="1" t="s">
        <v>17</v>
      </c>
      <c r="E23" s="4">
        <v>1</v>
      </c>
      <c r="F23" s="4" t="s">
        <v>3</v>
      </c>
      <c r="G23" s="4" t="s">
        <v>6</v>
      </c>
      <c r="H23" s="1"/>
      <c r="I23" s="1"/>
    </row>
    <row r="24" spans="1:9">
      <c r="A24" s="65"/>
      <c r="B24" s="65"/>
      <c r="C24" s="69"/>
      <c r="D24" s="1" t="s">
        <v>17</v>
      </c>
      <c r="E24" s="4">
        <v>1</v>
      </c>
      <c r="F24" s="4" t="s">
        <v>12</v>
      </c>
      <c r="G24" s="4" t="s">
        <v>18</v>
      </c>
      <c r="H24" s="1"/>
      <c r="I24" s="1"/>
    </row>
    <row r="25" spans="1:9">
      <c r="A25" s="65"/>
      <c r="B25" s="65"/>
      <c r="C25" s="69"/>
      <c r="D25" s="1" t="s">
        <v>17</v>
      </c>
      <c r="E25" s="4">
        <v>1</v>
      </c>
      <c r="F25" s="4" t="s">
        <v>3</v>
      </c>
      <c r="G25" s="4" t="s">
        <v>43</v>
      </c>
      <c r="H25" s="1"/>
      <c r="I25" s="1"/>
    </row>
    <row r="26" spans="1:9">
      <c r="A26" s="65"/>
      <c r="B26" s="65"/>
      <c r="C26" s="69"/>
      <c r="D26" s="1" t="s">
        <v>19</v>
      </c>
      <c r="E26" s="4">
        <v>2</v>
      </c>
      <c r="F26" s="4" t="s">
        <v>3</v>
      </c>
      <c r="G26" s="4" t="s">
        <v>11</v>
      </c>
      <c r="H26" s="1"/>
      <c r="I26" s="1"/>
    </row>
    <row r="27" spans="1:9">
      <c r="A27" s="65"/>
      <c r="B27" s="65"/>
      <c r="C27" s="69"/>
      <c r="D27" s="1" t="s">
        <v>19</v>
      </c>
      <c r="E27" s="4">
        <v>2</v>
      </c>
      <c r="F27" s="4" t="s">
        <v>3</v>
      </c>
      <c r="G27" s="4" t="s">
        <v>6</v>
      </c>
      <c r="H27" s="1"/>
      <c r="I27" s="1"/>
    </row>
    <row r="28" spans="1:9">
      <c r="A28" s="65"/>
      <c r="B28" s="65"/>
      <c r="C28" s="69"/>
      <c r="D28" s="1" t="s">
        <v>20</v>
      </c>
      <c r="E28" s="4">
        <v>2</v>
      </c>
      <c r="F28" s="4" t="s">
        <v>3</v>
      </c>
      <c r="G28" s="4" t="s">
        <v>4</v>
      </c>
      <c r="H28" s="1"/>
      <c r="I28" s="1"/>
    </row>
    <row r="29" spans="1:9">
      <c r="A29" s="65"/>
      <c r="B29" s="65"/>
      <c r="C29" s="69"/>
      <c r="D29" s="1" t="s">
        <v>20</v>
      </c>
      <c r="E29" s="4">
        <v>2</v>
      </c>
      <c r="F29" s="4" t="s">
        <v>3</v>
      </c>
      <c r="G29" s="4" t="s">
        <v>6</v>
      </c>
      <c r="H29" s="1"/>
      <c r="I29" s="1"/>
    </row>
    <row r="30" spans="1:9">
      <c r="A30" s="65"/>
      <c r="B30" s="65"/>
      <c r="C30" s="70"/>
      <c r="D30" s="1" t="s">
        <v>21</v>
      </c>
      <c r="E30" s="4">
        <v>3</v>
      </c>
      <c r="F30" s="4" t="s">
        <v>3</v>
      </c>
      <c r="G30" s="4" t="s">
        <v>16</v>
      </c>
      <c r="H30" s="1"/>
      <c r="I30" s="1"/>
    </row>
    <row r="31" spans="1:9">
      <c r="A31" s="65"/>
      <c r="B31" s="65"/>
      <c r="C31" s="71" t="s">
        <v>22</v>
      </c>
      <c r="D31" s="72"/>
      <c r="E31" s="5">
        <f>SUM(E11:E30)</f>
        <v>37</v>
      </c>
      <c r="F31" s="47"/>
      <c r="G31" s="48"/>
      <c r="H31" s="48"/>
      <c r="I31" s="49"/>
    </row>
    <row r="32" spans="1:9">
      <c r="A32" s="65"/>
      <c r="B32" s="65">
        <v>2</v>
      </c>
      <c r="C32" s="68" t="s">
        <v>28</v>
      </c>
      <c r="D32" s="1" t="s">
        <v>2</v>
      </c>
      <c r="E32" s="4">
        <v>2</v>
      </c>
      <c r="F32" s="4" t="s">
        <v>3</v>
      </c>
      <c r="G32" s="4" t="s">
        <v>6</v>
      </c>
      <c r="H32" s="1"/>
      <c r="I32" s="1"/>
    </row>
    <row r="33" spans="1:12">
      <c r="A33" s="65"/>
      <c r="B33" s="65"/>
      <c r="C33" s="69"/>
      <c r="D33" s="1" t="s">
        <v>2</v>
      </c>
      <c r="E33" s="4">
        <v>1</v>
      </c>
      <c r="F33" s="4" t="s">
        <v>12</v>
      </c>
      <c r="G33" s="4" t="s">
        <v>13</v>
      </c>
      <c r="H33" s="1"/>
      <c r="I33" s="1"/>
    </row>
    <row r="34" spans="1:12">
      <c r="A34" s="65"/>
      <c r="B34" s="65"/>
      <c r="C34" s="69"/>
      <c r="D34" s="1" t="s">
        <v>29</v>
      </c>
      <c r="E34" s="4">
        <v>1</v>
      </c>
      <c r="F34" s="4" t="s">
        <v>3</v>
      </c>
      <c r="G34" s="4" t="s">
        <v>16</v>
      </c>
      <c r="H34" s="1"/>
      <c r="I34" s="1"/>
    </row>
    <row r="35" spans="1:12">
      <c r="A35" s="65"/>
      <c r="B35" s="65"/>
      <c r="C35" s="69"/>
      <c r="D35" s="1" t="s">
        <v>10</v>
      </c>
      <c r="E35" s="4">
        <v>2</v>
      </c>
      <c r="F35" s="4" t="s">
        <v>3</v>
      </c>
      <c r="G35" s="4" t="s">
        <v>4</v>
      </c>
      <c r="H35" s="1"/>
      <c r="I35" s="1"/>
    </row>
    <row r="36" spans="1:12">
      <c r="A36" s="65"/>
      <c r="B36" s="65"/>
      <c r="C36" s="69"/>
      <c r="D36" s="1" t="s">
        <v>10</v>
      </c>
      <c r="E36" s="4">
        <v>2</v>
      </c>
      <c r="F36" s="4" t="s">
        <v>3</v>
      </c>
      <c r="G36" s="4" t="s">
        <v>11</v>
      </c>
      <c r="H36" s="1"/>
      <c r="I36" s="1"/>
    </row>
    <row r="37" spans="1:12">
      <c r="A37" s="65"/>
      <c r="B37" s="65"/>
      <c r="C37" s="69"/>
      <c r="D37" s="1" t="s">
        <v>10</v>
      </c>
      <c r="E37" s="4">
        <v>1</v>
      </c>
      <c r="F37" s="4" t="s">
        <v>3</v>
      </c>
      <c r="G37" s="4" t="s">
        <v>6</v>
      </c>
      <c r="H37" s="1"/>
      <c r="I37" s="1"/>
    </row>
    <row r="38" spans="1:12">
      <c r="A38" s="65"/>
      <c r="B38" s="65"/>
      <c r="C38" s="70"/>
      <c r="D38" s="1" t="s">
        <v>10</v>
      </c>
      <c r="E38" s="4">
        <v>1</v>
      </c>
      <c r="F38" s="4" t="s">
        <v>12</v>
      </c>
      <c r="G38" s="4" t="s">
        <v>13</v>
      </c>
      <c r="H38" s="1"/>
      <c r="I38" s="1"/>
    </row>
    <row r="39" spans="1:12">
      <c r="A39" s="65"/>
      <c r="B39" s="65"/>
      <c r="C39" s="71" t="s">
        <v>22</v>
      </c>
      <c r="D39" s="72"/>
      <c r="E39" s="3">
        <f>E32+E33+E34+E35+E36+E37+E38</f>
        <v>10</v>
      </c>
      <c r="F39" s="50"/>
      <c r="G39" s="51"/>
      <c r="H39" s="51"/>
      <c r="I39" s="52"/>
    </row>
    <row r="40" spans="1:12" ht="47.25" customHeight="1">
      <c r="A40" s="65"/>
      <c r="B40" s="65">
        <v>3</v>
      </c>
      <c r="C40" s="66" t="s">
        <v>23</v>
      </c>
      <c r="D40" s="56" t="s">
        <v>24</v>
      </c>
      <c r="E40" s="56" t="s">
        <v>25</v>
      </c>
      <c r="F40" s="58" t="s">
        <v>26</v>
      </c>
      <c r="G40" s="53" t="s">
        <v>27</v>
      </c>
      <c r="H40" s="55"/>
      <c r="I40" s="45"/>
      <c r="J40" s="6"/>
      <c r="K40" s="6"/>
      <c r="L40" s="6"/>
    </row>
    <row r="41" spans="1:12">
      <c r="A41" s="65"/>
      <c r="B41" s="65"/>
      <c r="C41" s="67"/>
      <c r="D41" s="57"/>
      <c r="E41" s="57"/>
      <c r="F41" s="59"/>
      <c r="G41" s="54"/>
      <c r="H41" s="46"/>
      <c r="I41" s="46"/>
    </row>
    <row r="42" spans="1:12" ht="15" customHeight="1">
      <c r="A42" s="65"/>
      <c r="B42" s="65"/>
      <c r="C42" s="11" t="s">
        <v>31</v>
      </c>
      <c r="D42" s="1" t="s">
        <v>44</v>
      </c>
      <c r="E42" s="3">
        <v>1</v>
      </c>
      <c r="F42" s="4" t="s">
        <v>3</v>
      </c>
      <c r="G42" s="4" t="s">
        <v>4</v>
      </c>
      <c r="H42" s="10"/>
      <c r="I42" s="10"/>
    </row>
    <row r="43" spans="1:12">
      <c r="A43" s="65"/>
      <c r="B43" s="65"/>
      <c r="C43" s="71" t="s">
        <v>22</v>
      </c>
      <c r="D43" s="72"/>
      <c r="E43" s="3">
        <v>1</v>
      </c>
      <c r="F43" s="50"/>
      <c r="G43" s="51"/>
      <c r="H43" s="51"/>
      <c r="I43" s="52"/>
      <c r="J43" s="8"/>
      <c r="K43" s="8"/>
      <c r="L43" s="8"/>
    </row>
    <row r="44" spans="1:12" ht="42.75" customHeight="1">
      <c r="A44" s="65"/>
      <c r="B44" s="65">
        <v>4</v>
      </c>
      <c r="C44" s="66" t="s">
        <v>23</v>
      </c>
      <c r="D44" s="56" t="s">
        <v>24</v>
      </c>
      <c r="E44" s="56" t="s">
        <v>25</v>
      </c>
      <c r="F44" s="58" t="s">
        <v>26</v>
      </c>
      <c r="G44" s="53" t="s">
        <v>27</v>
      </c>
      <c r="H44" s="55"/>
      <c r="I44" s="45"/>
      <c r="J44" s="8"/>
      <c r="K44" s="8"/>
      <c r="L44" s="8"/>
    </row>
    <row r="45" spans="1:12">
      <c r="A45" s="65"/>
      <c r="B45" s="65"/>
      <c r="C45" s="67"/>
      <c r="D45" s="57"/>
      <c r="E45" s="57"/>
      <c r="F45" s="59"/>
      <c r="G45" s="54"/>
      <c r="H45" s="46"/>
      <c r="I45" s="46"/>
      <c r="J45" s="8"/>
      <c r="K45" s="8"/>
      <c r="L45" s="8"/>
    </row>
    <row r="46" spans="1:12">
      <c r="A46" s="65"/>
      <c r="B46" s="65"/>
      <c r="C46" s="11" t="s">
        <v>32</v>
      </c>
      <c r="D46" s="1" t="s">
        <v>30</v>
      </c>
      <c r="E46" s="3">
        <v>1</v>
      </c>
      <c r="F46" s="4" t="s">
        <v>3</v>
      </c>
      <c r="G46" s="4" t="s">
        <v>4</v>
      </c>
      <c r="H46" s="10"/>
      <c r="I46" s="10"/>
    </row>
    <row r="47" spans="1:12">
      <c r="A47" s="65"/>
      <c r="B47" s="65"/>
      <c r="C47" s="71" t="s">
        <v>22</v>
      </c>
      <c r="D47" s="72"/>
      <c r="E47" s="3">
        <v>1</v>
      </c>
      <c r="F47" s="47"/>
      <c r="G47" s="48"/>
      <c r="H47" s="48"/>
      <c r="I47" s="49"/>
    </row>
    <row r="48" spans="1:12" ht="15" customHeight="1">
      <c r="A48" s="65"/>
      <c r="B48" s="65">
        <v>5</v>
      </c>
      <c r="C48" s="66" t="s">
        <v>23</v>
      </c>
      <c r="D48" s="56" t="s">
        <v>24</v>
      </c>
      <c r="E48" s="56" t="s">
        <v>25</v>
      </c>
      <c r="F48" s="58" t="s">
        <v>26</v>
      </c>
      <c r="G48" s="53" t="s">
        <v>27</v>
      </c>
      <c r="H48" s="45"/>
      <c r="I48" s="45"/>
      <c r="J48" s="6"/>
      <c r="K48" s="6"/>
      <c r="L48" s="6"/>
    </row>
    <row r="49" spans="1:12">
      <c r="A49" s="65"/>
      <c r="B49" s="65"/>
      <c r="C49" s="67"/>
      <c r="D49" s="57"/>
      <c r="E49" s="57"/>
      <c r="F49" s="59"/>
      <c r="G49" s="54"/>
      <c r="H49" s="46"/>
      <c r="I49" s="46"/>
    </row>
    <row r="50" spans="1:12">
      <c r="A50" s="65"/>
      <c r="B50" s="65"/>
      <c r="C50" s="11" t="s">
        <v>33</v>
      </c>
      <c r="D50" s="1" t="s">
        <v>30</v>
      </c>
      <c r="E50" s="3">
        <v>1</v>
      </c>
      <c r="F50" s="4" t="s">
        <v>3</v>
      </c>
      <c r="G50" s="4" t="s">
        <v>4</v>
      </c>
      <c r="H50" s="10"/>
      <c r="I50" s="10"/>
    </row>
    <row r="51" spans="1:12">
      <c r="A51" s="65"/>
      <c r="B51" s="65"/>
      <c r="C51" s="71" t="s">
        <v>22</v>
      </c>
      <c r="D51" s="72"/>
      <c r="E51" s="3">
        <v>1</v>
      </c>
      <c r="F51" s="47"/>
      <c r="G51" s="48"/>
      <c r="H51" s="48"/>
      <c r="I51" s="49"/>
      <c r="J51" s="9"/>
      <c r="K51" s="9"/>
      <c r="L51" s="9"/>
    </row>
    <row r="52" spans="1:12">
      <c r="A52" s="65"/>
      <c r="B52" s="65">
        <v>6</v>
      </c>
      <c r="C52" s="66" t="s">
        <v>23</v>
      </c>
      <c r="D52" s="56" t="s">
        <v>24</v>
      </c>
      <c r="E52" s="56" t="s">
        <v>25</v>
      </c>
      <c r="F52" s="58" t="s">
        <v>26</v>
      </c>
      <c r="G52" s="53" t="s">
        <v>27</v>
      </c>
      <c r="H52" s="45"/>
      <c r="I52" s="45"/>
      <c r="J52" s="7"/>
      <c r="K52" s="7"/>
      <c r="L52" s="7"/>
    </row>
    <row r="53" spans="1:12">
      <c r="A53" s="65"/>
      <c r="B53" s="65"/>
      <c r="C53" s="67"/>
      <c r="D53" s="57"/>
      <c r="E53" s="57"/>
      <c r="F53" s="59"/>
      <c r="G53" s="54"/>
      <c r="H53" s="46"/>
      <c r="I53" s="46"/>
      <c r="J53" s="7"/>
      <c r="K53" s="7"/>
      <c r="L53" s="7"/>
    </row>
    <row r="54" spans="1:12">
      <c r="A54" s="65"/>
      <c r="B54" s="65"/>
      <c r="C54" s="11" t="s">
        <v>34</v>
      </c>
      <c r="D54" s="1" t="s">
        <v>30</v>
      </c>
      <c r="E54" s="3">
        <v>1</v>
      </c>
      <c r="F54" s="4" t="s">
        <v>3</v>
      </c>
      <c r="G54" s="4" t="s">
        <v>4</v>
      </c>
      <c r="H54" s="10"/>
      <c r="I54" s="10"/>
      <c r="J54" s="6"/>
      <c r="K54" s="6"/>
      <c r="L54" s="6"/>
    </row>
    <row r="55" spans="1:12">
      <c r="A55" s="65"/>
      <c r="B55" s="65"/>
      <c r="C55" s="71" t="s">
        <v>22</v>
      </c>
      <c r="D55" s="72"/>
      <c r="E55" s="5">
        <v>1</v>
      </c>
      <c r="F55" s="47"/>
      <c r="G55" s="48"/>
      <c r="H55" s="48"/>
      <c r="I55" s="49"/>
    </row>
    <row r="56" spans="1:12">
      <c r="A56" s="65"/>
      <c r="B56" s="65">
        <v>7</v>
      </c>
      <c r="C56" s="66" t="s">
        <v>23</v>
      </c>
      <c r="D56" s="56" t="s">
        <v>24</v>
      </c>
      <c r="E56" s="56" t="s">
        <v>25</v>
      </c>
      <c r="F56" s="58" t="s">
        <v>26</v>
      </c>
      <c r="G56" s="53" t="s">
        <v>27</v>
      </c>
      <c r="H56" s="45"/>
      <c r="I56" s="45"/>
    </row>
    <row r="57" spans="1:12">
      <c r="A57" s="65"/>
      <c r="B57" s="65"/>
      <c r="C57" s="67"/>
      <c r="D57" s="57"/>
      <c r="E57" s="57"/>
      <c r="F57" s="59"/>
      <c r="G57" s="54"/>
      <c r="H57" s="46"/>
      <c r="I57" s="46"/>
    </row>
    <row r="58" spans="1:12">
      <c r="A58" s="65"/>
      <c r="B58" s="65"/>
      <c r="C58" s="11" t="s">
        <v>41</v>
      </c>
      <c r="D58" s="1" t="s">
        <v>30</v>
      </c>
      <c r="E58" s="3">
        <v>1</v>
      </c>
      <c r="F58" s="4" t="s">
        <v>3</v>
      </c>
      <c r="G58" s="4" t="s">
        <v>4</v>
      </c>
      <c r="H58" s="10"/>
      <c r="I58" s="10"/>
    </row>
    <row r="59" spans="1:12">
      <c r="A59" s="65"/>
      <c r="B59" s="65"/>
      <c r="C59" s="71" t="s">
        <v>22</v>
      </c>
      <c r="D59" s="72"/>
      <c r="E59" s="5">
        <v>1</v>
      </c>
      <c r="F59" s="47"/>
      <c r="G59" s="48"/>
      <c r="H59" s="48"/>
      <c r="I59" s="49"/>
    </row>
    <row r="60" spans="1:12">
      <c r="A60" s="65"/>
      <c r="B60" s="65">
        <v>8</v>
      </c>
      <c r="C60" s="66" t="s">
        <v>23</v>
      </c>
      <c r="D60" s="56" t="s">
        <v>24</v>
      </c>
      <c r="E60" s="56" t="s">
        <v>25</v>
      </c>
      <c r="F60" s="58" t="s">
        <v>26</v>
      </c>
      <c r="G60" s="53" t="s">
        <v>27</v>
      </c>
      <c r="H60" s="45"/>
      <c r="I60" s="45"/>
    </row>
    <row r="61" spans="1:12">
      <c r="A61" s="65"/>
      <c r="B61" s="65"/>
      <c r="C61" s="67"/>
      <c r="D61" s="57"/>
      <c r="E61" s="57"/>
      <c r="F61" s="59"/>
      <c r="G61" s="54"/>
      <c r="H61" s="46"/>
      <c r="I61" s="46"/>
    </row>
    <row r="62" spans="1:12" ht="30">
      <c r="A62" s="65"/>
      <c r="B62" s="65"/>
      <c r="C62" s="19" t="s">
        <v>50</v>
      </c>
      <c r="D62" s="17" t="s">
        <v>30</v>
      </c>
      <c r="E62" s="18">
        <v>1</v>
      </c>
      <c r="F62" s="16" t="s">
        <v>3</v>
      </c>
      <c r="G62" s="16" t="s">
        <v>4</v>
      </c>
      <c r="H62" s="10"/>
      <c r="I62" s="10"/>
    </row>
    <row r="63" spans="1:12">
      <c r="A63" s="65"/>
      <c r="B63" s="65"/>
      <c r="C63" s="75" t="s">
        <v>22</v>
      </c>
      <c r="D63" s="75"/>
      <c r="E63" s="5">
        <v>1</v>
      </c>
      <c r="F63" s="20"/>
      <c r="G63" s="22"/>
      <c r="H63" s="22"/>
      <c r="I63" s="21"/>
    </row>
    <row r="65" spans="1:9">
      <c r="C65" s="39" t="s">
        <v>51</v>
      </c>
      <c r="D65" s="40"/>
      <c r="E65" s="40"/>
      <c r="F65" s="41"/>
      <c r="G65" s="39" t="s">
        <v>52</v>
      </c>
      <c r="H65" s="41"/>
    </row>
    <row r="66" spans="1:9">
      <c r="A66" s="23"/>
      <c r="B66" s="23"/>
      <c r="C66" s="42"/>
      <c r="D66" s="43"/>
      <c r="E66" s="43"/>
      <c r="F66" s="44"/>
      <c r="G66" s="42"/>
      <c r="H66" s="44"/>
    </row>
    <row r="67" spans="1:9">
      <c r="A67" s="23"/>
      <c r="B67" s="23"/>
      <c r="C67" s="24"/>
      <c r="D67" s="24"/>
      <c r="E67" s="24"/>
      <c r="F67" s="24"/>
      <c r="G67" s="24"/>
      <c r="H67" s="24"/>
    </row>
    <row r="69" spans="1:9">
      <c r="A69" s="73" t="s">
        <v>42</v>
      </c>
      <c r="B69" s="73"/>
      <c r="C69" s="73"/>
      <c r="D69" s="73"/>
      <c r="H69" s="74" t="s">
        <v>54</v>
      </c>
      <c r="I69" s="74"/>
    </row>
  </sheetData>
  <mergeCells count="88">
    <mergeCell ref="C11:C30"/>
    <mergeCell ref="C55:D55"/>
    <mergeCell ref="C59:D59"/>
    <mergeCell ref="C63:D63"/>
    <mergeCell ref="B48:B51"/>
    <mergeCell ref="B52:B55"/>
    <mergeCell ref="B56:B59"/>
    <mergeCell ref="D52:D53"/>
    <mergeCell ref="H60:H61"/>
    <mergeCell ref="I60:I61"/>
    <mergeCell ref="F43:I43"/>
    <mergeCell ref="F47:I47"/>
    <mergeCell ref="F51:I51"/>
    <mergeCell ref="F59:I59"/>
    <mergeCell ref="F55:I55"/>
    <mergeCell ref="H56:H57"/>
    <mergeCell ref="I56:I57"/>
    <mergeCell ref="G52:G53"/>
    <mergeCell ref="H52:H53"/>
    <mergeCell ref="I52:I53"/>
    <mergeCell ref="I48:I49"/>
    <mergeCell ref="G48:G49"/>
    <mergeCell ref="H48:H49"/>
    <mergeCell ref="I44:I45"/>
    <mergeCell ref="A69:D69"/>
    <mergeCell ref="H69:I69"/>
    <mergeCell ref="F56:F57"/>
    <mergeCell ref="G56:G57"/>
    <mergeCell ref="A11:A63"/>
    <mergeCell ref="C60:C61"/>
    <mergeCell ref="D60:D61"/>
    <mergeCell ref="E60:E61"/>
    <mergeCell ref="F60:F61"/>
    <mergeCell ref="G60:G61"/>
    <mergeCell ref="B40:B43"/>
    <mergeCell ref="B44:B47"/>
    <mergeCell ref="B60:B63"/>
    <mergeCell ref="B11:B31"/>
    <mergeCell ref="C31:D31"/>
    <mergeCell ref="C39:D39"/>
    <mergeCell ref="F52:F53"/>
    <mergeCell ref="D56:D57"/>
    <mergeCell ref="E56:E57"/>
    <mergeCell ref="B32:B39"/>
    <mergeCell ref="C44:C45"/>
    <mergeCell ref="C40:C41"/>
    <mergeCell ref="C32:C38"/>
    <mergeCell ref="C52:C53"/>
    <mergeCell ref="C56:C57"/>
    <mergeCell ref="D48:D49"/>
    <mergeCell ref="C48:C49"/>
    <mergeCell ref="E48:E49"/>
    <mergeCell ref="F48:F49"/>
    <mergeCell ref="C43:D43"/>
    <mergeCell ref="C47:D47"/>
    <mergeCell ref="C51:D51"/>
    <mergeCell ref="A6:I6"/>
    <mergeCell ref="H9:I9"/>
    <mergeCell ref="E9:E10"/>
    <mergeCell ref="F9:F10"/>
    <mergeCell ref="G9:G10"/>
    <mergeCell ref="A9:A10"/>
    <mergeCell ref="C9:C10"/>
    <mergeCell ref="D9:D10"/>
    <mergeCell ref="A8:F8"/>
    <mergeCell ref="G8:I8"/>
    <mergeCell ref="B9:B10"/>
    <mergeCell ref="A1:L1"/>
    <mergeCell ref="A2:L2"/>
    <mergeCell ref="A3:L3"/>
    <mergeCell ref="A4:I4"/>
    <mergeCell ref="A5:I5"/>
    <mergeCell ref="C65:F66"/>
    <mergeCell ref="G65:H66"/>
    <mergeCell ref="I40:I41"/>
    <mergeCell ref="F31:I31"/>
    <mergeCell ref="F39:I39"/>
    <mergeCell ref="G40:G41"/>
    <mergeCell ref="H40:H41"/>
    <mergeCell ref="D44:D45"/>
    <mergeCell ref="E44:E45"/>
    <mergeCell ref="F44:F45"/>
    <mergeCell ref="D40:D41"/>
    <mergeCell ref="E40:E41"/>
    <mergeCell ref="F40:F41"/>
    <mergeCell ref="G44:G45"/>
    <mergeCell ref="H44:H45"/>
    <mergeCell ref="E52:E53"/>
  </mergeCells>
  <pageMargins left="0.78740157480314965" right="0.19685039370078741" top="0.39370078740157483" bottom="0.19685039370078741" header="0.31496062992125984" footer="0.31496062992125984"/>
  <pageSetup scale="65" orientation="portrait" r:id="rId1"/>
  <headerFooter>
    <oddFooter xml:space="preserve">&amp;C
PCE-LPP-002-2020
ANEXO A2
</oddFooter>
  </headerFooter>
  <colBreaks count="2" manualBreakCount="2">
    <brk id="9" max="87" man="1"/>
    <brk id="10" max="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40" workbookViewId="0">
      <selection sqref="A1:I89"/>
    </sheetView>
  </sheetViews>
  <sheetFormatPr baseColWidth="10" defaultRowHeight="15"/>
  <cols>
    <col min="3" max="3" width="15" customWidth="1"/>
    <col min="4" max="4" width="29.7109375" customWidth="1"/>
    <col min="6" max="6" width="19.140625" customWidth="1"/>
    <col min="7" max="7" width="12.85546875" customWidth="1"/>
    <col min="8" max="8" width="16.28515625" customWidth="1"/>
    <col min="9" max="9" width="16.140625" customWidth="1"/>
  </cols>
  <sheetData>
    <row r="1" spans="1:12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13"/>
      <c r="K1" s="13"/>
      <c r="L1" s="13"/>
    </row>
    <row r="2" spans="1:12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13"/>
      <c r="K2" s="13"/>
      <c r="L2" s="13"/>
    </row>
    <row r="3" spans="1:12">
      <c r="A3" s="61" t="s">
        <v>64</v>
      </c>
      <c r="B3" s="61"/>
      <c r="C3" s="61"/>
      <c r="D3" s="61"/>
      <c r="E3" s="61"/>
      <c r="F3" s="61"/>
      <c r="G3" s="61"/>
      <c r="H3" s="61"/>
      <c r="I3" s="61"/>
      <c r="J3" s="38"/>
      <c r="K3" s="38"/>
      <c r="L3" s="38"/>
    </row>
    <row r="4" spans="1:12">
      <c r="A4" s="60" t="s">
        <v>63</v>
      </c>
      <c r="B4" s="60"/>
      <c r="C4" s="60"/>
      <c r="D4" s="60"/>
      <c r="E4" s="60"/>
      <c r="F4" s="60"/>
      <c r="G4" s="60"/>
      <c r="H4" s="60"/>
      <c r="I4" s="60"/>
      <c r="J4" s="13"/>
      <c r="K4" s="13"/>
      <c r="L4" s="13"/>
    </row>
    <row r="5" spans="1:12">
      <c r="A5" s="60" t="s">
        <v>47</v>
      </c>
      <c r="B5" s="60"/>
      <c r="C5" s="60"/>
      <c r="D5" s="60"/>
      <c r="E5" s="60"/>
      <c r="F5" s="60"/>
      <c r="G5" s="60"/>
      <c r="H5" s="60"/>
      <c r="I5" s="60"/>
      <c r="J5" s="25"/>
      <c r="K5" s="25"/>
      <c r="L5" s="25"/>
    </row>
    <row r="6" spans="1:12">
      <c r="A6" s="60" t="s">
        <v>56</v>
      </c>
      <c r="B6" s="60"/>
      <c r="C6" s="60"/>
      <c r="D6" s="60"/>
      <c r="E6" s="60"/>
      <c r="F6" s="60"/>
      <c r="G6" s="60"/>
      <c r="H6" s="60"/>
      <c r="I6" s="60"/>
      <c r="J6" s="13"/>
      <c r="K6" s="13"/>
      <c r="L6" s="13"/>
    </row>
    <row r="7" spans="1:1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>
      <c r="A8" s="60" t="s">
        <v>36</v>
      </c>
      <c r="B8" s="60"/>
      <c r="C8" s="60"/>
      <c r="D8" s="60"/>
      <c r="E8" s="60"/>
      <c r="F8" s="60"/>
      <c r="G8" s="60" t="s">
        <v>57</v>
      </c>
      <c r="H8" s="60"/>
      <c r="I8" s="60"/>
      <c r="J8" s="25"/>
      <c r="K8" s="25"/>
      <c r="L8" s="25"/>
    </row>
    <row r="9" spans="1:12" ht="30" customHeight="1">
      <c r="A9" s="58" t="s">
        <v>0</v>
      </c>
      <c r="B9" s="58" t="s">
        <v>66</v>
      </c>
      <c r="C9" s="58" t="s">
        <v>65</v>
      </c>
      <c r="D9" s="56" t="s">
        <v>24</v>
      </c>
      <c r="E9" s="56" t="s">
        <v>25</v>
      </c>
      <c r="F9" s="58" t="s">
        <v>26</v>
      </c>
      <c r="G9" s="58" t="s">
        <v>27</v>
      </c>
      <c r="H9" s="99" t="s">
        <v>58</v>
      </c>
      <c r="I9" s="99" t="s">
        <v>59</v>
      </c>
    </row>
    <row r="10" spans="1:12" ht="30" customHeight="1">
      <c r="A10" s="59"/>
      <c r="B10" s="59"/>
      <c r="C10" s="59"/>
      <c r="D10" s="57"/>
      <c r="E10" s="57"/>
      <c r="F10" s="59"/>
      <c r="G10" s="59"/>
      <c r="H10" s="100"/>
      <c r="I10" s="100"/>
    </row>
    <row r="11" spans="1:12">
      <c r="A11" s="65" t="s">
        <v>55</v>
      </c>
      <c r="B11" s="90">
        <v>1</v>
      </c>
      <c r="C11" s="93" t="s">
        <v>1</v>
      </c>
      <c r="D11" s="2" t="s">
        <v>2</v>
      </c>
      <c r="E11" s="14">
        <v>4</v>
      </c>
      <c r="F11" s="14" t="s">
        <v>3</v>
      </c>
      <c r="G11" s="14" t="s">
        <v>4</v>
      </c>
      <c r="H11" s="27"/>
      <c r="I11" s="27">
        <f>H11*E11</f>
        <v>0</v>
      </c>
    </row>
    <row r="12" spans="1:12">
      <c r="A12" s="65"/>
      <c r="B12" s="91"/>
      <c r="C12" s="94"/>
      <c r="D12" s="1" t="s">
        <v>5</v>
      </c>
      <c r="E12" s="4">
        <v>1</v>
      </c>
      <c r="F12" s="4" t="s">
        <v>3</v>
      </c>
      <c r="G12" s="4" t="s">
        <v>4</v>
      </c>
      <c r="H12" s="28"/>
      <c r="I12" s="27">
        <f t="shared" ref="I12:I30" si="0">H12*E12</f>
        <v>0</v>
      </c>
    </row>
    <row r="13" spans="1:12">
      <c r="A13" s="65"/>
      <c r="B13" s="91"/>
      <c r="C13" s="94"/>
      <c r="D13" s="1" t="s">
        <v>5</v>
      </c>
      <c r="E13" s="4">
        <v>1</v>
      </c>
      <c r="F13" s="4" t="s">
        <v>3</v>
      </c>
      <c r="G13" s="4" t="s">
        <v>6</v>
      </c>
      <c r="H13" s="28"/>
      <c r="I13" s="27">
        <f t="shared" si="0"/>
        <v>0</v>
      </c>
    </row>
    <row r="14" spans="1:12">
      <c r="A14" s="65"/>
      <c r="B14" s="91"/>
      <c r="C14" s="94"/>
      <c r="D14" s="1" t="s">
        <v>7</v>
      </c>
      <c r="E14" s="4">
        <v>1</v>
      </c>
      <c r="F14" s="4" t="s">
        <v>3</v>
      </c>
      <c r="G14" s="4" t="s">
        <v>8</v>
      </c>
      <c r="H14" s="28"/>
      <c r="I14" s="27">
        <f t="shared" si="0"/>
        <v>0</v>
      </c>
    </row>
    <row r="15" spans="1:12">
      <c r="A15" s="65"/>
      <c r="B15" s="91"/>
      <c r="C15" s="94"/>
      <c r="D15" s="1" t="s">
        <v>9</v>
      </c>
      <c r="E15" s="4">
        <v>3</v>
      </c>
      <c r="F15" s="4" t="s">
        <v>3</v>
      </c>
      <c r="G15" s="4" t="s">
        <v>4</v>
      </c>
      <c r="H15" s="28"/>
      <c r="I15" s="27">
        <f t="shared" si="0"/>
        <v>0</v>
      </c>
    </row>
    <row r="16" spans="1:12">
      <c r="A16" s="65"/>
      <c r="B16" s="91"/>
      <c r="C16" s="94"/>
      <c r="D16" s="1" t="s">
        <v>9</v>
      </c>
      <c r="E16" s="4">
        <v>3</v>
      </c>
      <c r="F16" s="4" t="s">
        <v>3</v>
      </c>
      <c r="G16" s="4" t="s">
        <v>6</v>
      </c>
      <c r="H16" s="28"/>
      <c r="I16" s="27">
        <f t="shared" si="0"/>
        <v>0</v>
      </c>
    </row>
    <row r="17" spans="1:9">
      <c r="A17" s="65"/>
      <c r="B17" s="91"/>
      <c r="C17" s="94"/>
      <c r="D17" s="1" t="s">
        <v>10</v>
      </c>
      <c r="E17" s="4">
        <v>2</v>
      </c>
      <c r="F17" s="4" t="s">
        <v>3</v>
      </c>
      <c r="G17" s="4" t="s">
        <v>11</v>
      </c>
      <c r="H17" s="28"/>
      <c r="I17" s="27">
        <f t="shared" si="0"/>
        <v>0</v>
      </c>
    </row>
    <row r="18" spans="1:9">
      <c r="A18" s="65"/>
      <c r="B18" s="91"/>
      <c r="C18" s="94"/>
      <c r="D18" s="1" t="s">
        <v>10</v>
      </c>
      <c r="E18" s="4">
        <v>2</v>
      </c>
      <c r="F18" s="4" t="s">
        <v>3</v>
      </c>
      <c r="G18" s="4" t="s">
        <v>6</v>
      </c>
      <c r="H18" s="28"/>
      <c r="I18" s="27">
        <f t="shared" si="0"/>
        <v>0</v>
      </c>
    </row>
    <row r="19" spans="1:9">
      <c r="A19" s="65"/>
      <c r="B19" s="91"/>
      <c r="C19" s="94"/>
      <c r="D19" s="1" t="s">
        <v>10</v>
      </c>
      <c r="E19" s="4">
        <v>1</v>
      </c>
      <c r="F19" s="4" t="s">
        <v>12</v>
      </c>
      <c r="G19" s="4" t="s">
        <v>13</v>
      </c>
      <c r="H19" s="28"/>
      <c r="I19" s="27">
        <f t="shared" si="0"/>
        <v>0</v>
      </c>
    </row>
    <row r="20" spans="1:9">
      <c r="A20" s="65"/>
      <c r="B20" s="91"/>
      <c r="C20" s="94"/>
      <c r="D20" s="1" t="s">
        <v>10</v>
      </c>
      <c r="E20" s="4">
        <v>1</v>
      </c>
      <c r="F20" s="4" t="s">
        <v>3</v>
      </c>
      <c r="G20" s="4" t="s">
        <v>14</v>
      </c>
      <c r="H20" s="28"/>
      <c r="I20" s="27">
        <f t="shared" si="0"/>
        <v>0</v>
      </c>
    </row>
    <row r="21" spans="1:9">
      <c r="A21" s="65"/>
      <c r="B21" s="91"/>
      <c r="C21" s="94"/>
      <c r="D21" s="1" t="s">
        <v>15</v>
      </c>
      <c r="E21" s="4">
        <v>2</v>
      </c>
      <c r="F21" s="4" t="s">
        <v>3</v>
      </c>
      <c r="G21" s="4" t="s">
        <v>4</v>
      </c>
      <c r="H21" s="28"/>
      <c r="I21" s="27">
        <f t="shared" si="0"/>
        <v>0</v>
      </c>
    </row>
    <row r="22" spans="1:9">
      <c r="A22" s="65"/>
      <c r="B22" s="91"/>
      <c r="C22" s="94"/>
      <c r="D22" s="1" t="s">
        <v>15</v>
      </c>
      <c r="E22" s="4">
        <v>2</v>
      </c>
      <c r="F22" s="4" t="s">
        <v>3</v>
      </c>
      <c r="G22" s="4" t="s">
        <v>16</v>
      </c>
      <c r="H22" s="28"/>
      <c r="I22" s="27">
        <f t="shared" si="0"/>
        <v>0</v>
      </c>
    </row>
    <row r="23" spans="1:9">
      <c r="A23" s="65"/>
      <c r="B23" s="91"/>
      <c r="C23" s="94"/>
      <c r="D23" s="1" t="s">
        <v>17</v>
      </c>
      <c r="E23" s="4">
        <v>1</v>
      </c>
      <c r="F23" s="4" t="s">
        <v>3</v>
      </c>
      <c r="G23" s="4" t="s">
        <v>6</v>
      </c>
      <c r="H23" s="28"/>
      <c r="I23" s="27">
        <f t="shared" si="0"/>
        <v>0</v>
      </c>
    </row>
    <row r="24" spans="1:9">
      <c r="A24" s="65"/>
      <c r="B24" s="91"/>
      <c r="C24" s="94"/>
      <c r="D24" s="1" t="s">
        <v>17</v>
      </c>
      <c r="E24" s="4">
        <v>1</v>
      </c>
      <c r="F24" s="4" t="s">
        <v>12</v>
      </c>
      <c r="G24" s="4" t="s">
        <v>18</v>
      </c>
      <c r="H24" s="28"/>
      <c r="I24" s="27">
        <f t="shared" si="0"/>
        <v>0</v>
      </c>
    </row>
    <row r="25" spans="1:9">
      <c r="A25" s="65"/>
      <c r="B25" s="91"/>
      <c r="C25" s="94"/>
      <c r="D25" s="1" t="s">
        <v>17</v>
      </c>
      <c r="E25" s="4">
        <v>1</v>
      </c>
      <c r="F25" s="4" t="s">
        <v>3</v>
      </c>
      <c r="G25" s="4" t="s">
        <v>67</v>
      </c>
      <c r="H25" s="28"/>
      <c r="I25" s="27">
        <f t="shared" si="0"/>
        <v>0</v>
      </c>
    </row>
    <row r="26" spans="1:9">
      <c r="A26" s="65"/>
      <c r="B26" s="91"/>
      <c r="C26" s="94"/>
      <c r="D26" s="1" t="s">
        <v>19</v>
      </c>
      <c r="E26" s="4">
        <v>2</v>
      </c>
      <c r="F26" s="4" t="s">
        <v>3</v>
      </c>
      <c r="G26" s="4" t="s">
        <v>11</v>
      </c>
      <c r="H26" s="28"/>
      <c r="I26" s="27">
        <f t="shared" si="0"/>
        <v>0</v>
      </c>
    </row>
    <row r="27" spans="1:9">
      <c r="A27" s="65"/>
      <c r="B27" s="91"/>
      <c r="C27" s="94"/>
      <c r="D27" s="1" t="s">
        <v>19</v>
      </c>
      <c r="E27" s="4">
        <v>2</v>
      </c>
      <c r="F27" s="4" t="s">
        <v>3</v>
      </c>
      <c r="G27" s="4" t="s">
        <v>6</v>
      </c>
      <c r="H27" s="28"/>
      <c r="I27" s="27">
        <f t="shared" si="0"/>
        <v>0</v>
      </c>
    </row>
    <row r="28" spans="1:9">
      <c r="A28" s="65"/>
      <c r="B28" s="91"/>
      <c r="C28" s="94"/>
      <c r="D28" s="1" t="s">
        <v>20</v>
      </c>
      <c r="E28" s="4">
        <v>2</v>
      </c>
      <c r="F28" s="4" t="s">
        <v>3</v>
      </c>
      <c r="G28" s="4" t="s">
        <v>4</v>
      </c>
      <c r="H28" s="28"/>
      <c r="I28" s="27">
        <f t="shared" si="0"/>
        <v>0</v>
      </c>
    </row>
    <row r="29" spans="1:9">
      <c r="A29" s="65"/>
      <c r="B29" s="91"/>
      <c r="C29" s="94"/>
      <c r="D29" s="1" t="s">
        <v>20</v>
      </c>
      <c r="E29" s="4">
        <v>2</v>
      </c>
      <c r="F29" s="4" t="s">
        <v>3</v>
      </c>
      <c r="G29" s="4" t="s">
        <v>6</v>
      </c>
      <c r="H29" s="28"/>
      <c r="I29" s="27">
        <f t="shared" si="0"/>
        <v>0</v>
      </c>
    </row>
    <row r="30" spans="1:9">
      <c r="A30" s="65"/>
      <c r="B30" s="91"/>
      <c r="C30" s="94"/>
      <c r="D30" s="1" t="s">
        <v>21</v>
      </c>
      <c r="E30" s="4">
        <v>3</v>
      </c>
      <c r="F30" s="4" t="s">
        <v>3</v>
      </c>
      <c r="G30" s="4" t="s">
        <v>16</v>
      </c>
      <c r="H30" s="28"/>
      <c r="I30" s="27">
        <f t="shared" si="0"/>
        <v>0</v>
      </c>
    </row>
    <row r="31" spans="1:9">
      <c r="A31" s="65"/>
      <c r="B31" s="91"/>
      <c r="C31" s="94"/>
      <c r="D31" s="26" t="s">
        <v>22</v>
      </c>
      <c r="E31" s="5">
        <f>SUM(E11:E30)</f>
        <v>37</v>
      </c>
      <c r="F31" s="47"/>
      <c r="G31" s="48"/>
      <c r="H31" s="48"/>
      <c r="I31" s="49"/>
    </row>
    <row r="32" spans="1:9">
      <c r="A32" s="65"/>
      <c r="B32" s="91"/>
      <c r="C32" s="94"/>
      <c r="D32" s="87" t="s">
        <v>60</v>
      </c>
      <c r="E32" s="88"/>
      <c r="F32" s="88"/>
      <c r="G32" s="88"/>
      <c r="H32" s="89"/>
      <c r="I32" s="29">
        <f>SUM(I11:I30)</f>
        <v>0</v>
      </c>
    </row>
    <row r="33" spans="1:12">
      <c r="A33" s="65"/>
      <c r="B33" s="91"/>
      <c r="C33" s="94"/>
      <c r="D33" s="87" t="s">
        <v>61</v>
      </c>
      <c r="E33" s="88"/>
      <c r="F33" s="88"/>
      <c r="G33" s="88"/>
      <c r="H33" s="89"/>
      <c r="I33" s="29">
        <f>+I32*0.16</f>
        <v>0</v>
      </c>
    </row>
    <row r="34" spans="1:12">
      <c r="A34" s="65"/>
      <c r="B34" s="92"/>
      <c r="C34" s="95"/>
      <c r="D34" s="87" t="s">
        <v>62</v>
      </c>
      <c r="E34" s="88"/>
      <c r="F34" s="88"/>
      <c r="G34" s="88"/>
      <c r="H34" s="89"/>
      <c r="I34" s="29">
        <f>+I32+I33</f>
        <v>0</v>
      </c>
    </row>
    <row r="35" spans="1:12">
      <c r="A35" s="65"/>
      <c r="B35" s="90">
        <v>2</v>
      </c>
      <c r="C35" s="93" t="s">
        <v>28</v>
      </c>
      <c r="D35" s="1" t="s">
        <v>2</v>
      </c>
      <c r="E35" s="4">
        <v>2</v>
      </c>
      <c r="F35" s="4" t="s">
        <v>3</v>
      </c>
      <c r="G35" s="4" t="s">
        <v>6</v>
      </c>
      <c r="H35" s="28"/>
      <c r="I35" s="28">
        <f>H35*E35</f>
        <v>0</v>
      </c>
    </row>
    <row r="36" spans="1:12">
      <c r="A36" s="65"/>
      <c r="B36" s="91"/>
      <c r="C36" s="94"/>
      <c r="D36" s="1" t="s">
        <v>2</v>
      </c>
      <c r="E36" s="4">
        <v>1</v>
      </c>
      <c r="F36" s="4" t="s">
        <v>12</v>
      </c>
      <c r="G36" s="4" t="s">
        <v>13</v>
      </c>
      <c r="H36" s="28"/>
      <c r="I36" s="28">
        <f t="shared" ref="I36:I41" si="1">H36*E36</f>
        <v>0</v>
      </c>
    </row>
    <row r="37" spans="1:12">
      <c r="A37" s="65"/>
      <c r="B37" s="91"/>
      <c r="C37" s="94"/>
      <c r="D37" s="1" t="s">
        <v>29</v>
      </c>
      <c r="E37" s="4">
        <v>1</v>
      </c>
      <c r="F37" s="4" t="s">
        <v>3</v>
      </c>
      <c r="G37" s="4" t="s">
        <v>16</v>
      </c>
      <c r="H37" s="28"/>
      <c r="I37" s="28">
        <f t="shared" si="1"/>
        <v>0</v>
      </c>
    </row>
    <row r="38" spans="1:12">
      <c r="A38" s="65"/>
      <c r="B38" s="91"/>
      <c r="C38" s="94"/>
      <c r="D38" s="1" t="s">
        <v>10</v>
      </c>
      <c r="E38" s="4">
        <v>2</v>
      </c>
      <c r="F38" s="4" t="s">
        <v>3</v>
      </c>
      <c r="G38" s="4" t="s">
        <v>4</v>
      </c>
      <c r="H38" s="28"/>
      <c r="I38" s="28">
        <f t="shared" si="1"/>
        <v>0</v>
      </c>
    </row>
    <row r="39" spans="1:12">
      <c r="A39" s="65"/>
      <c r="B39" s="91"/>
      <c r="C39" s="94"/>
      <c r="D39" s="1" t="s">
        <v>10</v>
      </c>
      <c r="E39" s="4">
        <v>2</v>
      </c>
      <c r="F39" s="4" t="s">
        <v>3</v>
      </c>
      <c r="G39" s="4" t="s">
        <v>11</v>
      </c>
      <c r="H39" s="28"/>
      <c r="I39" s="28">
        <f t="shared" si="1"/>
        <v>0</v>
      </c>
    </row>
    <row r="40" spans="1:12">
      <c r="A40" s="65"/>
      <c r="B40" s="91"/>
      <c r="C40" s="94"/>
      <c r="D40" s="1" t="s">
        <v>10</v>
      </c>
      <c r="E40" s="4">
        <v>1</v>
      </c>
      <c r="F40" s="4" t="s">
        <v>3</v>
      </c>
      <c r="G40" s="4" t="s">
        <v>6</v>
      </c>
      <c r="H40" s="28"/>
      <c r="I40" s="28">
        <f t="shared" si="1"/>
        <v>0</v>
      </c>
    </row>
    <row r="41" spans="1:12">
      <c r="A41" s="65"/>
      <c r="B41" s="91"/>
      <c r="C41" s="94"/>
      <c r="D41" s="1" t="s">
        <v>10</v>
      </c>
      <c r="E41" s="4">
        <v>1</v>
      </c>
      <c r="F41" s="4" t="s">
        <v>12</v>
      </c>
      <c r="G41" s="4" t="s">
        <v>13</v>
      </c>
      <c r="H41" s="28"/>
      <c r="I41" s="28">
        <f t="shared" si="1"/>
        <v>0</v>
      </c>
    </row>
    <row r="42" spans="1:12">
      <c r="A42" s="65"/>
      <c r="B42" s="91"/>
      <c r="C42" s="94"/>
      <c r="D42" s="26" t="s">
        <v>22</v>
      </c>
      <c r="E42" s="3">
        <f>SUM(E35:E41)</f>
        <v>10</v>
      </c>
      <c r="F42" s="47"/>
      <c r="G42" s="48"/>
      <c r="H42" s="48"/>
      <c r="I42" s="49"/>
    </row>
    <row r="43" spans="1:12">
      <c r="A43" s="65"/>
      <c r="B43" s="91"/>
      <c r="C43" s="94"/>
      <c r="D43" s="87" t="s">
        <v>60</v>
      </c>
      <c r="E43" s="88"/>
      <c r="F43" s="88"/>
      <c r="G43" s="88"/>
      <c r="H43" s="89"/>
      <c r="I43" s="30">
        <f>SUM(I35:I41)</f>
        <v>0</v>
      </c>
    </row>
    <row r="44" spans="1:12">
      <c r="A44" s="65"/>
      <c r="B44" s="91"/>
      <c r="C44" s="94"/>
      <c r="D44" s="87" t="s">
        <v>61</v>
      </c>
      <c r="E44" s="88"/>
      <c r="F44" s="88"/>
      <c r="G44" s="88"/>
      <c r="H44" s="89"/>
      <c r="I44" s="30">
        <f>I43*0.16</f>
        <v>0</v>
      </c>
    </row>
    <row r="45" spans="1:12">
      <c r="A45" s="65"/>
      <c r="B45" s="92"/>
      <c r="C45" s="95"/>
      <c r="D45" s="87" t="s">
        <v>62</v>
      </c>
      <c r="E45" s="88"/>
      <c r="F45" s="88"/>
      <c r="G45" s="88"/>
      <c r="H45" s="89"/>
      <c r="I45" s="30">
        <f>I43+I44</f>
        <v>0</v>
      </c>
    </row>
    <row r="46" spans="1:12">
      <c r="A46" s="65"/>
      <c r="B46" s="90">
        <v>3</v>
      </c>
      <c r="C46" s="93" t="s">
        <v>31</v>
      </c>
      <c r="D46" s="31" t="s">
        <v>44</v>
      </c>
      <c r="E46" s="32">
        <v>1</v>
      </c>
      <c r="F46" s="4" t="s">
        <v>3</v>
      </c>
      <c r="G46" s="4" t="s">
        <v>4</v>
      </c>
      <c r="H46" s="33"/>
      <c r="I46" s="33">
        <f>H46*E46</f>
        <v>0</v>
      </c>
    </row>
    <row r="47" spans="1:12">
      <c r="A47" s="65"/>
      <c r="B47" s="91"/>
      <c r="C47" s="94"/>
      <c r="D47" s="26" t="s">
        <v>22</v>
      </c>
      <c r="E47" s="3">
        <v>1</v>
      </c>
      <c r="F47" s="96"/>
      <c r="G47" s="97"/>
      <c r="H47" s="97"/>
      <c r="I47" s="98"/>
      <c r="J47" s="25"/>
      <c r="K47" s="25"/>
      <c r="L47" s="25"/>
    </row>
    <row r="48" spans="1:12">
      <c r="A48" s="65"/>
      <c r="B48" s="91"/>
      <c r="C48" s="94"/>
      <c r="D48" s="87" t="s">
        <v>60</v>
      </c>
      <c r="E48" s="88"/>
      <c r="F48" s="88"/>
      <c r="G48" s="88"/>
      <c r="H48" s="89"/>
      <c r="I48" s="29">
        <f>SUM(I46)</f>
        <v>0</v>
      </c>
      <c r="J48" s="25"/>
      <c r="K48" s="25"/>
      <c r="L48" s="25"/>
    </row>
    <row r="49" spans="1:12">
      <c r="A49" s="65"/>
      <c r="B49" s="91"/>
      <c r="C49" s="94"/>
      <c r="D49" s="87" t="s">
        <v>61</v>
      </c>
      <c r="E49" s="88"/>
      <c r="F49" s="88"/>
      <c r="G49" s="88"/>
      <c r="H49" s="89"/>
      <c r="I49" s="29">
        <f>I48*0.16</f>
        <v>0</v>
      </c>
      <c r="J49" s="25"/>
      <c r="K49" s="25"/>
      <c r="L49" s="25"/>
    </row>
    <row r="50" spans="1:12">
      <c r="A50" s="65"/>
      <c r="B50" s="92"/>
      <c r="C50" s="95"/>
      <c r="D50" s="87" t="s">
        <v>62</v>
      </c>
      <c r="E50" s="88"/>
      <c r="F50" s="88"/>
      <c r="G50" s="88"/>
      <c r="H50" s="89"/>
      <c r="I50" s="29">
        <f>I48+I49</f>
        <v>0</v>
      </c>
      <c r="J50" s="25"/>
      <c r="K50" s="25"/>
      <c r="L50" s="25"/>
    </row>
    <row r="51" spans="1:12">
      <c r="A51" s="65"/>
      <c r="B51" s="90">
        <v>4</v>
      </c>
      <c r="C51" s="93" t="s">
        <v>32</v>
      </c>
      <c r="D51" s="1" t="s">
        <v>30</v>
      </c>
      <c r="E51" s="32">
        <v>1</v>
      </c>
      <c r="F51" s="4" t="s">
        <v>3</v>
      </c>
      <c r="G51" s="4" t="s">
        <v>4</v>
      </c>
      <c r="H51" s="33"/>
      <c r="I51" s="33">
        <f>H51*E51</f>
        <v>0</v>
      </c>
    </row>
    <row r="52" spans="1:12">
      <c r="A52" s="65"/>
      <c r="B52" s="91"/>
      <c r="C52" s="94"/>
      <c r="D52" s="26" t="s">
        <v>22</v>
      </c>
      <c r="E52" s="3">
        <v>1</v>
      </c>
      <c r="F52" s="96"/>
      <c r="G52" s="97"/>
      <c r="H52" s="97"/>
      <c r="I52" s="98"/>
    </row>
    <row r="53" spans="1:12">
      <c r="A53" s="65"/>
      <c r="B53" s="91"/>
      <c r="C53" s="94"/>
      <c r="D53" s="87" t="s">
        <v>60</v>
      </c>
      <c r="E53" s="88"/>
      <c r="F53" s="88"/>
      <c r="G53" s="88"/>
      <c r="H53" s="89"/>
      <c r="I53" s="34">
        <f>SUM(I51)</f>
        <v>0</v>
      </c>
    </row>
    <row r="54" spans="1:12">
      <c r="A54" s="65"/>
      <c r="B54" s="91"/>
      <c r="C54" s="94"/>
      <c r="D54" s="87" t="s">
        <v>61</v>
      </c>
      <c r="E54" s="88"/>
      <c r="F54" s="88"/>
      <c r="G54" s="88"/>
      <c r="H54" s="89"/>
      <c r="I54" s="34">
        <f>I53*0.16</f>
        <v>0</v>
      </c>
    </row>
    <row r="55" spans="1:12">
      <c r="A55" s="65"/>
      <c r="B55" s="92"/>
      <c r="C55" s="95"/>
      <c r="D55" s="87" t="s">
        <v>62</v>
      </c>
      <c r="E55" s="88"/>
      <c r="F55" s="88"/>
      <c r="G55" s="88"/>
      <c r="H55" s="89"/>
      <c r="I55" s="34">
        <f>I53+I54</f>
        <v>0</v>
      </c>
    </row>
    <row r="56" spans="1:12">
      <c r="A56" s="65"/>
      <c r="B56" s="90">
        <v>5</v>
      </c>
      <c r="C56" s="93" t="s">
        <v>33</v>
      </c>
      <c r="D56" s="31" t="s">
        <v>30</v>
      </c>
      <c r="E56" s="32">
        <v>1</v>
      </c>
      <c r="F56" s="4" t="s">
        <v>3</v>
      </c>
      <c r="G56" s="4" t="s">
        <v>4</v>
      </c>
      <c r="H56" s="33"/>
      <c r="I56" s="33">
        <f>H56*E56</f>
        <v>0</v>
      </c>
    </row>
    <row r="57" spans="1:12">
      <c r="A57" s="65"/>
      <c r="B57" s="91"/>
      <c r="C57" s="94"/>
      <c r="D57" s="26" t="s">
        <v>22</v>
      </c>
      <c r="E57" s="3">
        <v>1</v>
      </c>
      <c r="F57" s="96"/>
      <c r="G57" s="97"/>
      <c r="H57" s="97"/>
      <c r="I57" s="98"/>
      <c r="J57" s="25"/>
      <c r="K57" s="25"/>
      <c r="L57" s="25"/>
    </row>
    <row r="58" spans="1:12">
      <c r="A58" s="65"/>
      <c r="B58" s="91"/>
      <c r="C58" s="94"/>
      <c r="D58" s="87" t="s">
        <v>60</v>
      </c>
      <c r="E58" s="88"/>
      <c r="F58" s="88"/>
      <c r="G58" s="88"/>
      <c r="H58" s="89"/>
      <c r="I58" s="34">
        <f>SUM(I56)</f>
        <v>0</v>
      </c>
      <c r="J58" s="25"/>
      <c r="K58" s="25"/>
      <c r="L58" s="25"/>
    </row>
    <row r="59" spans="1:12">
      <c r="A59" s="65"/>
      <c r="B59" s="91"/>
      <c r="C59" s="94"/>
      <c r="D59" s="87" t="s">
        <v>61</v>
      </c>
      <c r="E59" s="88"/>
      <c r="F59" s="88"/>
      <c r="G59" s="88"/>
      <c r="H59" s="89"/>
      <c r="I59" s="34">
        <f>I58*0.16</f>
        <v>0</v>
      </c>
      <c r="J59" s="25"/>
      <c r="K59" s="25"/>
      <c r="L59" s="25"/>
    </row>
    <row r="60" spans="1:12">
      <c r="A60" s="65"/>
      <c r="B60" s="92"/>
      <c r="C60" s="95"/>
      <c r="D60" s="87" t="s">
        <v>62</v>
      </c>
      <c r="E60" s="88"/>
      <c r="F60" s="88"/>
      <c r="G60" s="88"/>
      <c r="H60" s="89"/>
      <c r="I60" s="34">
        <f>I58+I59</f>
        <v>0</v>
      </c>
      <c r="J60" s="25"/>
      <c r="K60" s="25"/>
      <c r="L60" s="25"/>
    </row>
    <row r="61" spans="1:12">
      <c r="A61" s="65"/>
      <c r="B61" s="90">
        <v>6</v>
      </c>
      <c r="C61" s="93" t="s">
        <v>34</v>
      </c>
      <c r="D61" s="1" t="s">
        <v>30</v>
      </c>
      <c r="E61" s="32">
        <v>1</v>
      </c>
      <c r="F61" s="4" t="s">
        <v>3</v>
      </c>
      <c r="G61" s="4" t="s">
        <v>4</v>
      </c>
      <c r="H61" s="33"/>
      <c r="I61" s="33">
        <f>H61*E61</f>
        <v>0</v>
      </c>
      <c r="J61" s="25"/>
      <c r="K61" s="25"/>
      <c r="L61" s="25"/>
    </row>
    <row r="62" spans="1:12">
      <c r="A62" s="65"/>
      <c r="B62" s="91"/>
      <c r="C62" s="94"/>
      <c r="D62" s="26" t="s">
        <v>22</v>
      </c>
      <c r="E62" s="5">
        <v>1</v>
      </c>
      <c r="F62" s="47"/>
      <c r="G62" s="48"/>
      <c r="H62" s="48"/>
      <c r="I62" s="49"/>
    </row>
    <row r="63" spans="1:12">
      <c r="A63" s="65"/>
      <c r="B63" s="91"/>
      <c r="C63" s="94"/>
      <c r="D63" s="87" t="s">
        <v>60</v>
      </c>
      <c r="E63" s="88"/>
      <c r="F63" s="88"/>
      <c r="G63" s="88"/>
      <c r="H63" s="89"/>
      <c r="I63" s="35">
        <f>SUM(I61)</f>
        <v>0</v>
      </c>
    </row>
    <row r="64" spans="1:12">
      <c r="A64" s="65"/>
      <c r="B64" s="91"/>
      <c r="C64" s="94"/>
      <c r="D64" s="87" t="s">
        <v>61</v>
      </c>
      <c r="E64" s="88"/>
      <c r="F64" s="88"/>
      <c r="G64" s="88"/>
      <c r="H64" s="89"/>
      <c r="I64" s="35">
        <f>I63*0.16</f>
        <v>0</v>
      </c>
    </row>
    <row r="65" spans="1:9">
      <c r="A65" s="65"/>
      <c r="B65" s="92"/>
      <c r="C65" s="95"/>
      <c r="D65" s="87" t="s">
        <v>62</v>
      </c>
      <c r="E65" s="88"/>
      <c r="F65" s="88"/>
      <c r="G65" s="88"/>
      <c r="H65" s="89"/>
      <c r="I65" s="35">
        <f>I63+I64</f>
        <v>0</v>
      </c>
    </row>
    <row r="66" spans="1:9">
      <c r="A66" s="65"/>
      <c r="B66" s="90">
        <v>7</v>
      </c>
      <c r="C66" s="93" t="s">
        <v>41</v>
      </c>
      <c r="D66" s="1" t="s">
        <v>30</v>
      </c>
      <c r="E66" s="32">
        <v>1</v>
      </c>
      <c r="F66" s="4" t="s">
        <v>3</v>
      </c>
      <c r="G66" s="4" t="s">
        <v>4</v>
      </c>
      <c r="H66" s="33"/>
      <c r="I66" s="33">
        <f>H66*E66</f>
        <v>0</v>
      </c>
    </row>
    <row r="67" spans="1:9">
      <c r="A67" s="65"/>
      <c r="B67" s="91"/>
      <c r="C67" s="94"/>
      <c r="D67" s="26" t="s">
        <v>22</v>
      </c>
      <c r="E67" s="5">
        <v>1</v>
      </c>
      <c r="F67" s="47"/>
      <c r="G67" s="48"/>
      <c r="H67" s="48"/>
      <c r="I67" s="49"/>
    </row>
    <row r="68" spans="1:9">
      <c r="A68" s="65"/>
      <c r="B68" s="91"/>
      <c r="C68" s="94"/>
      <c r="D68" s="87" t="s">
        <v>60</v>
      </c>
      <c r="E68" s="88"/>
      <c r="F68" s="88"/>
      <c r="G68" s="88"/>
      <c r="H68" s="89"/>
      <c r="I68" s="36">
        <f>SUM(I66)</f>
        <v>0</v>
      </c>
    </row>
    <row r="69" spans="1:9">
      <c r="A69" s="65"/>
      <c r="B69" s="91"/>
      <c r="C69" s="94"/>
      <c r="D69" s="87" t="s">
        <v>61</v>
      </c>
      <c r="E69" s="88"/>
      <c r="F69" s="88"/>
      <c r="G69" s="88"/>
      <c r="H69" s="89"/>
      <c r="I69" s="36">
        <f>I68*0.16</f>
        <v>0</v>
      </c>
    </row>
    <row r="70" spans="1:9">
      <c r="A70" s="65"/>
      <c r="B70" s="92"/>
      <c r="C70" s="95"/>
      <c r="D70" s="87" t="s">
        <v>62</v>
      </c>
      <c r="E70" s="88"/>
      <c r="F70" s="88"/>
      <c r="G70" s="88"/>
      <c r="H70" s="89"/>
      <c r="I70" s="36">
        <f>I68+I69</f>
        <v>0</v>
      </c>
    </row>
    <row r="71" spans="1:9">
      <c r="A71" s="65"/>
      <c r="B71" s="65">
        <v>8</v>
      </c>
      <c r="C71" s="86" t="s">
        <v>50</v>
      </c>
      <c r="D71" s="1" t="s">
        <v>30</v>
      </c>
      <c r="E71" s="32">
        <v>1</v>
      </c>
      <c r="F71" s="4" t="s">
        <v>3</v>
      </c>
      <c r="G71" s="4" t="s">
        <v>4</v>
      </c>
      <c r="H71" s="33"/>
      <c r="I71" s="33">
        <f>H71*E71</f>
        <v>0</v>
      </c>
    </row>
    <row r="72" spans="1:9">
      <c r="A72" s="65"/>
      <c r="B72" s="65"/>
      <c r="C72" s="86"/>
      <c r="D72" s="26" t="s">
        <v>22</v>
      </c>
      <c r="E72" s="5">
        <v>1</v>
      </c>
      <c r="F72" s="47"/>
      <c r="G72" s="48"/>
      <c r="H72" s="48"/>
      <c r="I72" s="49"/>
    </row>
    <row r="73" spans="1:9">
      <c r="A73" s="65"/>
      <c r="B73" s="65"/>
      <c r="C73" s="86"/>
      <c r="D73" s="87" t="s">
        <v>60</v>
      </c>
      <c r="E73" s="88"/>
      <c r="F73" s="88"/>
      <c r="G73" s="88"/>
      <c r="H73" s="89"/>
      <c r="I73" s="37">
        <f>SUM(I71)</f>
        <v>0</v>
      </c>
    </row>
    <row r="74" spans="1:9">
      <c r="A74" s="65"/>
      <c r="B74" s="65"/>
      <c r="C74" s="86"/>
      <c r="D74" s="87" t="s">
        <v>61</v>
      </c>
      <c r="E74" s="88"/>
      <c r="F74" s="88"/>
      <c r="G74" s="88"/>
      <c r="H74" s="89"/>
      <c r="I74" s="37">
        <f>I73*0.16</f>
        <v>0</v>
      </c>
    </row>
    <row r="75" spans="1:9">
      <c r="A75" s="65"/>
      <c r="B75" s="65"/>
      <c r="C75" s="86"/>
      <c r="D75" s="87" t="s">
        <v>62</v>
      </c>
      <c r="E75" s="88"/>
      <c r="F75" s="88"/>
      <c r="G75" s="88"/>
      <c r="H75" s="89"/>
      <c r="I75" s="37">
        <f>I73+I74</f>
        <v>0</v>
      </c>
    </row>
    <row r="78" spans="1:9">
      <c r="B78" s="76" t="s">
        <v>68</v>
      </c>
      <c r="C78" s="77"/>
      <c r="D78" s="77"/>
      <c r="E78" s="78"/>
      <c r="F78" s="82">
        <f>I34+I45+I50+I55+I60+I65+I70+I75*12</f>
        <v>0</v>
      </c>
      <c r="G78" s="83"/>
    </row>
    <row r="79" spans="1:9">
      <c r="B79" s="79"/>
      <c r="C79" s="80"/>
      <c r="D79" s="80"/>
      <c r="E79" s="81"/>
      <c r="F79" s="84"/>
      <c r="G79" s="85"/>
    </row>
    <row r="81" spans="1:8">
      <c r="A81" s="23"/>
      <c r="B81" s="76" t="s">
        <v>51</v>
      </c>
      <c r="C81" s="77"/>
      <c r="D81" s="77"/>
      <c r="E81" s="78"/>
      <c r="F81" s="76" t="s">
        <v>52</v>
      </c>
      <c r="G81" s="78"/>
    </row>
    <row r="82" spans="1:8">
      <c r="B82" s="79"/>
      <c r="C82" s="80"/>
      <c r="D82" s="80"/>
      <c r="E82" s="81"/>
      <c r="F82" s="79"/>
      <c r="G82" s="81"/>
    </row>
    <row r="83" spans="1:8">
      <c r="B83" s="23"/>
      <c r="C83" s="23"/>
      <c r="D83" s="23"/>
    </row>
    <row r="84" spans="1:8">
      <c r="B84" s="23"/>
      <c r="C84" s="23"/>
      <c r="D84" s="23"/>
    </row>
    <row r="85" spans="1:8">
      <c r="B85" s="23"/>
      <c r="C85" s="23"/>
      <c r="D85" s="23"/>
    </row>
    <row r="86" spans="1:8">
      <c r="B86" s="23"/>
      <c r="C86" s="23"/>
      <c r="D86" s="23"/>
    </row>
    <row r="88" spans="1:8">
      <c r="A88" s="73" t="s">
        <v>42</v>
      </c>
      <c r="B88" s="73"/>
      <c r="C88" s="73"/>
      <c r="D88" s="73"/>
      <c r="G88" s="73" t="s">
        <v>54</v>
      </c>
      <c r="H88" s="73"/>
    </row>
  </sheetData>
  <mergeCells count="72">
    <mergeCell ref="A8:F8"/>
    <mergeCell ref="G8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75"/>
    <mergeCell ref="B11:B34"/>
    <mergeCell ref="C11:C34"/>
    <mergeCell ref="F31:I31"/>
    <mergeCell ref="D32:H32"/>
    <mergeCell ref="D33:H33"/>
    <mergeCell ref="D34:H34"/>
    <mergeCell ref="B35:B45"/>
    <mergeCell ref="C35:C45"/>
    <mergeCell ref="F42:I42"/>
    <mergeCell ref="D43:H43"/>
    <mergeCell ref="D44:H44"/>
    <mergeCell ref="D45:H45"/>
    <mergeCell ref="B46:B50"/>
    <mergeCell ref="C46:C50"/>
    <mergeCell ref="F47:I47"/>
    <mergeCell ref="D48:H48"/>
    <mergeCell ref="D49:H49"/>
    <mergeCell ref="D50:H50"/>
    <mergeCell ref="B51:B55"/>
    <mergeCell ref="C51:C55"/>
    <mergeCell ref="F52:I52"/>
    <mergeCell ref="D53:H53"/>
    <mergeCell ref="D54:H54"/>
    <mergeCell ref="D55:H55"/>
    <mergeCell ref="B56:B60"/>
    <mergeCell ref="C56:C60"/>
    <mergeCell ref="F57:I57"/>
    <mergeCell ref="D58:H58"/>
    <mergeCell ref="D59:H59"/>
    <mergeCell ref="D60:H60"/>
    <mergeCell ref="B61:B65"/>
    <mergeCell ref="C61:C65"/>
    <mergeCell ref="F62:I62"/>
    <mergeCell ref="D63:H63"/>
    <mergeCell ref="D64:H64"/>
    <mergeCell ref="D65:H65"/>
    <mergeCell ref="B66:B70"/>
    <mergeCell ref="C66:C70"/>
    <mergeCell ref="F67:I67"/>
    <mergeCell ref="D68:H68"/>
    <mergeCell ref="D69:H69"/>
    <mergeCell ref="D70:H70"/>
    <mergeCell ref="B71:B75"/>
    <mergeCell ref="C71:C75"/>
    <mergeCell ref="F72:I72"/>
    <mergeCell ref="D73:H73"/>
    <mergeCell ref="D74:H74"/>
    <mergeCell ref="D75:H75"/>
    <mergeCell ref="A1:I1"/>
    <mergeCell ref="A2:I2"/>
    <mergeCell ref="A3:I3"/>
    <mergeCell ref="A4:I4"/>
    <mergeCell ref="A6:I6"/>
    <mergeCell ref="A5:I5"/>
    <mergeCell ref="B81:E82"/>
    <mergeCell ref="F81:G82"/>
    <mergeCell ref="A88:D88"/>
    <mergeCell ref="G88:H88"/>
    <mergeCell ref="B78:E79"/>
    <mergeCell ref="F78:G79"/>
  </mergeCells>
  <pageMargins left="0.70866141732283472" right="0.31496062992125984" top="1.1417322834645669" bottom="0.98425196850393704" header="0.31496062992125984" footer="0.31496062992125984"/>
  <pageSetup scale="65" orientation="portrait" r:id="rId1"/>
  <headerFooter>
    <oddFooter>&amp;CPCE-LPP-002-2020
ANEXO B2
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 A2</vt:lpstr>
      <vt:lpstr>ANEXO B2</vt:lpstr>
      <vt:lpstr>'ANEXO A2'!Área_de_impresión</vt:lpstr>
      <vt:lpstr>'ANEXO A2'!Títulos_a_imprimir</vt:lpstr>
      <vt:lpstr>'ANEXO B2'!Títulos_a_imprimir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Aaron Balaguer Solano</dc:creator>
  <cp:lastModifiedBy>tgonzalez</cp:lastModifiedBy>
  <cp:lastPrinted>2019-10-15T19:00:40Z</cp:lastPrinted>
  <dcterms:created xsi:type="dcterms:W3CDTF">2017-11-28T20:12:44Z</dcterms:created>
  <dcterms:modified xsi:type="dcterms:W3CDTF">2019-10-15T19:01:55Z</dcterms:modified>
</cp:coreProperties>
</file>